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xrayda\Downloads\"/>
    </mc:Choice>
  </mc:AlternateContent>
  <xr:revisionPtr revIDLastSave="0" documentId="8_{BE63482C-DFB6-48DD-AD0B-750AD0E78046}" xr6:coauthVersionLast="47" xr6:coauthVersionMax="47" xr10:uidLastSave="{00000000-0000-0000-0000-000000000000}"/>
  <bookViews>
    <workbookView xWindow="11820" yWindow="-15570" windowWidth="16920" windowHeight="12855" tabRatio="820" xr2:uid="{00000000-000D-0000-FFFF-FFFF00000000}"/>
  </bookViews>
  <sheets>
    <sheet name="Sheet1" sheetId="34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16" i="34" l="1"/>
  <c r="C15" i="34"/>
  <c r="C14" i="34"/>
  <c r="C13" i="34"/>
  <c r="C12" i="34"/>
  <c r="C11" i="34"/>
  <c r="C10" i="34"/>
  <c r="C9" i="34"/>
  <c r="C8" i="34"/>
  <c r="C7" i="34"/>
  <c r="C6" i="34"/>
  <c r="C5" i="34"/>
  <c r="C4" i="34"/>
  <c r="C3" i="34"/>
  <c r="C2" i="34"/>
</calcChain>
</file>

<file path=xl/sharedStrings.xml><?xml version="1.0" encoding="utf-8"?>
<sst xmlns="http://schemas.openxmlformats.org/spreadsheetml/2006/main" count="4" uniqueCount="4">
  <si>
    <t>Date</t>
  </si>
  <si>
    <r>
      <t>Discharge [m</t>
    </r>
    <r>
      <rPr>
        <b/>
        <vertAlign val="superscript"/>
        <sz val="9"/>
        <rFont val="Geneva"/>
        <family val="2"/>
      </rPr>
      <t>2</t>
    </r>
    <r>
      <rPr>
        <b/>
        <sz val="9"/>
        <rFont val="Geneva"/>
        <family val="2"/>
      </rPr>
      <t>/s]</t>
    </r>
  </si>
  <si>
    <t>87/86 SR</t>
  </si>
  <si>
    <t>dissolved Rb/Sr * 10^5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</si>
</sst>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409]d\-mmm\-yy;@"/>
    <numFmt numFmtId="165" formatCode="[$-407]General"/>
    <numFmt numFmtId="166" formatCode="#,##0.00&quot; &quot;[$€-407];[Red]&quot;-&quot;#,##0.00&quot; &quot;[$€-407]"/>
    <numFmt numFmtId="167" formatCode="0.0"/>
    <numFmt numFmtId="168" formatCode="0.000000"/>
    <numFmt numFmtId="169" formatCode="0.000"/>
  </numFmts>
  <fonts count="12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Calibri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sz val="10"/>
      <name val="Arial"/>
      <family val="2"/>
    </font>
    <font>
      <sz val="9"/>
      <name val="Geneva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Geneva"/>
      <family val="2"/>
    </font>
    <font>
      <b/>
      <vertAlign val="superscript"/>
      <sz val="9"/>
      <name val="Genev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1">
    <xf numFmtId="0" fontId="0" fillId="0" borderId="0"/>
    <xf numFmtId="0" fontId="1" fillId="0" borderId="0"/>
    <xf numFmtId="165" fontId="2" fillId="0" borderId="0"/>
    <xf numFmtId="0" fontId="3" fillId="0" borderId="0">
      <alignment horizontal="center"/>
    </xf>
    <xf numFmtId="0" fontId="3" fillId="0" borderId="0">
      <alignment horizontal="center" textRotation="90"/>
    </xf>
    <xf numFmtId="0" fontId="4" fillId="0" borderId="0"/>
    <xf numFmtId="166" fontId="4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9">
    <xf numFmtId="0" fontId="0" fillId="0" borderId="0" xfId="0"/>
    <xf numFmtId="167" fontId="0" fillId="0" borderId="0" xfId="0" applyNumberFormat="1"/>
    <xf numFmtId="1" fontId="0" fillId="0" borderId="0" xfId="0" applyNumberFormat="1"/>
    <xf numFmtId="164" fontId="0" fillId="0" borderId="0" xfId="0" applyNumberFormat="1"/>
    <xf numFmtId="169" fontId="6" fillId="0" borderId="0" xfId="0" applyNumberFormat="1" applyFont="1" applyAlignment="1">
      <alignment horizontal="center"/>
    </xf>
    <xf numFmtId="168" fontId="6" fillId="0" borderId="0" xfId="0" applyNumberFormat="1" applyFont="1" applyAlignment="1">
      <alignment horizontal="right"/>
    </xf>
    <xf numFmtId="0" fontId="10" fillId="0" borderId="0" xfId="0" applyFont="1"/>
    <xf numFmtId="169" fontId="10" fillId="0" borderId="0" xfId="0" applyNumberFormat="1" applyFont="1" applyAlignment="1">
      <alignment horizontal="center"/>
    </xf>
    <xf numFmtId="0" fontId="9" fillId="0" borderId="0" xfId="0" applyFont="1"/>
  </cellXfs>
  <cellStyles count="41">
    <cellStyle name="Excel Built-in Normal" xfId="2" xr:uid="{00000000-0005-0000-0000-000000000000}"/>
    <cellStyle name="Followed Hyperlink" xfId="32" builtinId="9" hidden="1"/>
    <cellStyle name="Followed Hyperlink" xfId="34" builtinId="9" hidden="1"/>
    <cellStyle name="Followed Hyperlink" xfId="38" builtinId="9" hidden="1"/>
    <cellStyle name="Followed Hyperlink" xfId="40" builtinId="9" hidden="1"/>
    <cellStyle name="Followed Hyperlink" xfId="36" builtinId="9" hidden="1"/>
    <cellStyle name="Followed Hyperlink" xfId="18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20" builtinId="9" hidden="1"/>
    <cellStyle name="Followed Hyperlink" xfId="14" builtinId="9" hidden="1"/>
    <cellStyle name="Followed Hyperlink" xfId="16" builtinId="9" hidden="1"/>
    <cellStyle name="Followed Hyperlink" xfId="12" builtinId="9" hidden="1"/>
    <cellStyle name="Followed Hyperlink" xfId="10" builtinId="9" hidden="1"/>
    <cellStyle name="Heading" xfId="3" xr:uid="{00000000-0005-0000-0000-000011000000}"/>
    <cellStyle name="Heading1" xfId="4" xr:uid="{00000000-0005-0000-0000-000012000000}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7" builtinId="8" hidden="1"/>
    <cellStyle name="Hyperlink" xfId="39" builtinId="8" hidden="1"/>
    <cellStyle name="Hyperlink" xfId="35" builtinId="8" hidden="1"/>
    <cellStyle name="Hyperlink" xfId="15" builtinId="8" hidden="1"/>
    <cellStyle name="Hyperlink" xfId="17" builtinId="8" hidden="1"/>
    <cellStyle name="Hyperlink" xfId="21" builtinId="8" hidden="1"/>
    <cellStyle name="Hyperlink" xfId="23" builtinId="8" hidden="1"/>
    <cellStyle name="Hyperlink" xfId="19" builtinId="8" hidden="1"/>
    <cellStyle name="Hyperlink" xfId="11" builtinId="8" hidden="1"/>
    <cellStyle name="Hyperlink" xfId="13" builtinId="8" hidden="1"/>
    <cellStyle name="Hyperlink" xfId="9" builtinId="8" hidden="1"/>
    <cellStyle name="Normal" xfId="0" builtinId="0"/>
    <cellStyle name="Normal 2" xfId="1" xr:uid="{00000000-0005-0000-0000-000024000000}"/>
    <cellStyle name="Normal 2 2" xfId="8" xr:uid="{00000000-0005-0000-0000-000025000000}"/>
    <cellStyle name="Normal 3" xfId="7" xr:uid="{00000000-0005-0000-0000-000026000000}"/>
    <cellStyle name="Result" xfId="5" xr:uid="{00000000-0005-0000-0000-000027000000}"/>
    <cellStyle name="Result2" xfId="6" xr:uid="{00000000-0005-0000-0000-000028000000}"/>
  </cellStyles>
  <dxfs count="0"/>
  <tableStyles count="0" defaultTableStyle="TableStyleMedium2" defaultPivotStyle="PivotStyleLight16"/>
  <colors>
    <mruColors>
      <color rgb="FF756D43"/>
      <color rgb="FF667F35"/>
      <color rgb="FFAFA575"/>
      <color rgb="FFB6AD80"/>
      <color rgb="FF255997"/>
      <color rgb="FF2860A4"/>
      <color rgb="FF2F70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/>
  <dimension ref="A1:H115"/>
  <sheetViews>
    <sheetView tabSelected="1" zoomScaleNormal="100" workbookViewId="0">
      <selection activeCell="E1" sqref="E1"/>
    </sheetView>
  </sheetViews>
  <sheetFormatPr defaultColWidth="11.5546875" defaultRowHeight="14.4"/>
  <cols>
    <col min="1" max="1" width="12.109375" customWidth="1"/>
    <col min="2" max="2" width="17.6640625" customWidth="1"/>
    <col min="3" max="3" width="8.6640625" bestFit="1" customWidth="1"/>
    <col min="4" max="4" width="18" bestFit="1" customWidth="1"/>
    <col min="8" max="8" width="18" bestFit="1" customWidth="1"/>
  </cols>
  <sheetData>
    <row r="1" spans="1:8" ht="25.2" customHeight="1">
      <c r="A1" s="6" t="s">
        <v>0</v>
      </c>
      <c r="B1" s="6" t="s">
        <v>1</v>
      </c>
      <c r="C1" s="6" t="s">
        <v>2</v>
      </c>
      <c r="D1" s="7" t="s">
        <v>3</v>
      </c>
      <c r="E1" s="8"/>
      <c r="F1" s="6"/>
      <c r="G1" s="6"/>
      <c r="H1" s="7"/>
    </row>
    <row r="2" spans="1:8">
      <c r="A2" s="3">
        <v>33345</v>
      </c>
      <c r="B2" s="2">
        <v>110</v>
      </c>
      <c r="C2" s="5">
        <f>0.729489+0.000091</f>
        <v>0.72958000000000001</v>
      </c>
      <c r="D2">
        <v>458.01270337479627</v>
      </c>
      <c r="E2" s="3"/>
      <c r="F2" s="2"/>
    </row>
    <row r="3" spans="1:8">
      <c r="A3" s="3">
        <v>33358</v>
      </c>
      <c r="B3" s="2">
        <v>204</v>
      </c>
      <c r="C3" s="5">
        <f>0.729941+0.000091</f>
        <v>0.7300319999999999</v>
      </c>
      <c r="D3">
        <v>857.99061276244345</v>
      </c>
      <c r="E3" s="3"/>
      <c r="F3" s="2"/>
    </row>
    <row r="4" spans="1:8">
      <c r="A4" s="3">
        <v>33366</v>
      </c>
      <c r="B4" s="2">
        <v>619</v>
      </c>
      <c r="C4" s="5">
        <f>0.73043+0.000091</f>
        <v>0.73052099999999998</v>
      </c>
      <c r="D4">
        <v>1157.4628860414441</v>
      </c>
      <c r="E4" s="3"/>
      <c r="F4" s="2"/>
    </row>
    <row r="5" spans="1:8">
      <c r="A5" s="3">
        <v>33380</v>
      </c>
      <c r="B5" s="2">
        <v>748</v>
      </c>
      <c r="C5" s="5">
        <f>0.731593+0.000091</f>
        <v>0.731684</v>
      </c>
      <c r="D5">
        <v>1305.0282315900479</v>
      </c>
      <c r="E5" s="3"/>
      <c r="F5" s="2"/>
    </row>
    <row r="6" spans="1:8">
      <c r="A6" s="3">
        <v>33383</v>
      </c>
      <c r="B6" s="2">
        <v>1010</v>
      </c>
      <c r="C6" s="5">
        <f>0.73145+0.000091</f>
        <v>0.731541</v>
      </c>
      <c r="D6">
        <v>1102.3051527040038</v>
      </c>
      <c r="E6" s="3"/>
      <c r="F6" s="2"/>
    </row>
    <row r="7" spans="1:8">
      <c r="A7" s="3">
        <v>33385</v>
      </c>
      <c r="B7" s="2">
        <v>934</v>
      </c>
      <c r="C7" s="5">
        <f>0.731606+0.000091</f>
        <v>0.73169699999999993</v>
      </c>
      <c r="D7">
        <v>1181.3539090296958</v>
      </c>
      <c r="E7" s="3"/>
      <c r="F7" s="2"/>
    </row>
    <row r="8" spans="1:8">
      <c r="A8" s="3">
        <v>33392</v>
      </c>
      <c r="B8" s="2">
        <v>559</v>
      </c>
      <c r="C8" s="5">
        <f>0.731664+0.000091</f>
        <v>0.73175499999999993</v>
      </c>
      <c r="D8">
        <v>978.66057610649432</v>
      </c>
      <c r="E8" s="3"/>
      <c r="F8" s="2"/>
    </row>
    <row r="9" spans="1:8">
      <c r="A9" s="3">
        <v>33400</v>
      </c>
      <c r="B9" s="2">
        <v>416</v>
      </c>
      <c r="C9" s="5">
        <f>0.73162+0.000091</f>
        <v>0.731711</v>
      </c>
      <c r="D9">
        <v>933.41114167199294</v>
      </c>
      <c r="E9" s="3"/>
      <c r="F9" s="2"/>
    </row>
    <row r="10" spans="1:8">
      <c r="A10" s="3">
        <v>33403</v>
      </c>
      <c r="B10" s="2">
        <v>420</v>
      </c>
      <c r="C10" s="5">
        <f>0.731612+0.000091</f>
        <v>0.73170299999999999</v>
      </c>
      <c r="D10">
        <v>804.07885479992058</v>
      </c>
      <c r="E10" s="3"/>
      <c r="F10" s="2"/>
    </row>
    <row r="11" spans="1:8">
      <c r="A11" s="3">
        <v>33406</v>
      </c>
      <c r="B11" s="2">
        <v>596</v>
      </c>
      <c r="C11" s="5">
        <f>0.731549+0.000091</f>
        <v>0.73163999999999996</v>
      </c>
      <c r="D11">
        <v>800.87480336216697</v>
      </c>
      <c r="E11" s="3"/>
      <c r="F11" s="2"/>
    </row>
    <row r="12" spans="1:8">
      <c r="A12" s="3">
        <v>33423</v>
      </c>
      <c r="B12" s="2">
        <v>890</v>
      </c>
      <c r="C12" s="5">
        <f>0.729915+0.000091</f>
        <v>0.73000599999999993</v>
      </c>
      <c r="D12">
        <v>636.61615038858861</v>
      </c>
      <c r="E12" s="3"/>
      <c r="F12" s="2"/>
    </row>
    <row r="13" spans="1:8">
      <c r="A13" s="3">
        <v>33434</v>
      </c>
      <c r="B13" s="2">
        <v>505</v>
      </c>
      <c r="C13" s="5">
        <f>0.729114+0.000091</f>
        <v>0.72920499999999999</v>
      </c>
      <c r="D13">
        <v>582.87043878572194</v>
      </c>
      <c r="E13" s="3"/>
      <c r="F13" s="2"/>
    </row>
    <row r="14" spans="1:8">
      <c r="A14" s="3">
        <v>33441</v>
      </c>
      <c r="B14" s="2">
        <v>710</v>
      </c>
      <c r="C14" s="5">
        <f>0.729091+0.000091</f>
        <v>0.729182</v>
      </c>
      <c r="D14">
        <v>602.2940803437084</v>
      </c>
      <c r="E14" s="3"/>
      <c r="F14" s="2"/>
    </row>
    <row r="15" spans="1:8">
      <c r="A15" s="3">
        <v>33458</v>
      </c>
      <c r="B15" s="2">
        <v>365</v>
      </c>
      <c r="C15" s="5">
        <f>0.727941+0.000091</f>
        <v>0.7280319999999999</v>
      </c>
      <c r="D15">
        <v>542.53982661608734</v>
      </c>
      <c r="E15" s="3"/>
      <c r="F15" s="2"/>
    </row>
    <row r="16" spans="1:8">
      <c r="A16" s="3">
        <v>33490</v>
      </c>
      <c r="B16" s="2">
        <v>299</v>
      </c>
      <c r="C16" s="5">
        <f>0.727325+0.000091</f>
        <v>0.72741599999999995</v>
      </c>
      <c r="D16">
        <v>426.98805866068869</v>
      </c>
    </row>
    <row r="17" spans="1:4">
      <c r="A17" s="3">
        <v>33703</v>
      </c>
      <c r="B17" s="1">
        <v>76.099999999999994</v>
      </c>
      <c r="C17" s="5">
        <v>0.72973099999999991</v>
      </c>
      <c r="D17" s="4">
        <v>473.48193424025493</v>
      </c>
    </row>
    <row r="18" spans="1:4">
      <c r="A18" s="3">
        <v>33724</v>
      </c>
      <c r="B18" s="1">
        <v>71.7</v>
      </c>
      <c r="C18" s="5">
        <v>0.729769</v>
      </c>
      <c r="D18" s="4">
        <v>534.32455263853751</v>
      </c>
    </row>
    <row r="19" spans="1:4">
      <c r="A19" s="3">
        <v>33738</v>
      </c>
      <c r="B19" s="2">
        <v>1030</v>
      </c>
      <c r="C19" s="5">
        <v>0.73069699999999993</v>
      </c>
      <c r="D19" s="4">
        <v>1601.3333676542513</v>
      </c>
    </row>
    <row r="20" spans="1:4">
      <c r="A20" s="3">
        <v>33744</v>
      </c>
      <c r="B20" s="2">
        <v>1280</v>
      </c>
      <c r="C20" s="5">
        <v>0.73101299999999991</v>
      </c>
      <c r="D20" s="4">
        <v>1455.7576069584102</v>
      </c>
    </row>
    <row r="21" spans="1:4">
      <c r="A21" s="3">
        <v>33773</v>
      </c>
      <c r="B21" s="2">
        <v>615</v>
      </c>
      <c r="C21" s="5">
        <v>0.73138899999999996</v>
      </c>
      <c r="D21" s="4">
        <v>942.3782991957205</v>
      </c>
    </row>
    <row r="22" spans="1:4">
      <c r="A22" s="3">
        <v>33805</v>
      </c>
      <c r="B22" s="2">
        <v>394</v>
      </c>
      <c r="C22" s="5">
        <v>0.726074</v>
      </c>
      <c r="D22" s="4">
        <v>637.56520277923676</v>
      </c>
    </row>
    <row r="23" spans="1:4">
      <c r="A23" s="3">
        <v>33854</v>
      </c>
      <c r="B23" s="2">
        <v>941</v>
      </c>
      <c r="C23" s="5">
        <v>0.72975599999999996</v>
      </c>
      <c r="D23" s="4">
        <v>682.13994042200704</v>
      </c>
    </row>
    <row r="24" spans="1:4">
      <c r="A24" s="3">
        <v>33874</v>
      </c>
      <c r="B24" s="2">
        <v>545</v>
      </c>
      <c r="C24" s="5">
        <v>0.73037999999999992</v>
      </c>
      <c r="D24" s="4">
        <v>829.03003626316968</v>
      </c>
    </row>
    <row r="25" spans="1:4">
      <c r="A25" s="3"/>
      <c r="B25" s="2"/>
    </row>
    <row r="26" spans="1:4">
      <c r="A26" s="3"/>
      <c r="B26" s="2"/>
    </row>
    <row r="27" spans="1:4">
      <c r="A27" s="3"/>
      <c r="B27" s="2"/>
    </row>
    <row r="28" spans="1:4">
      <c r="A28" s="3"/>
      <c r="B28" s="2"/>
    </row>
    <row r="29" spans="1:4">
      <c r="A29" s="3"/>
      <c r="B29" s="2"/>
    </row>
    <row r="30" spans="1:4">
      <c r="A30" s="3"/>
      <c r="B30" s="2"/>
    </row>
    <row r="31" spans="1:4">
      <c r="A31" s="3"/>
      <c r="B31" s="2"/>
    </row>
    <row r="32" spans="1:4">
      <c r="A32" s="3"/>
      <c r="B32" s="2"/>
    </row>
    <row r="33" spans="1:2">
      <c r="A33" s="3"/>
      <c r="B33" s="2"/>
    </row>
    <row r="34" spans="1:2">
      <c r="A34" s="3"/>
      <c r="B34" s="2"/>
    </row>
    <row r="35" spans="1:2">
      <c r="A35" s="3"/>
      <c r="B35" s="2"/>
    </row>
    <row r="36" spans="1:2">
      <c r="A36" s="3"/>
      <c r="B36" s="2"/>
    </row>
    <row r="37" spans="1:2">
      <c r="A37" s="3"/>
      <c r="B37" s="2"/>
    </row>
    <row r="38" spans="1:2">
      <c r="A38" s="3"/>
      <c r="B38" s="2"/>
    </row>
    <row r="39" spans="1:2">
      <c r="A39" s="3"/>
      <c r="B39" s="2"/>
    </row>
    <row r="40" spans="1:2">
      <c r="A40" s="3"/>
      <c r="B40" s="2"/>
    </row>
    <row r="41" spans="1:2">
      <c r="A41" s="3"/>
      <c r="B41" s="2"/>
    </row>
    <row r="42" spans="1:2">
      <c r="A42" s="3"/>
      <c r="B42" s="2"/>
    </row>
    <row r="43" spans="1:2">
      <c r="A43" s="3"/>
      <c r="B43" s="2"/>
    </row>
    <row r="44" spans="1:2">
      <c r="A44" s="3"/>
      <c r="B44" s="2"/>
    </row>
    <row r="45" spans="1:2">
      <c r="A45" s="3"/>
      <c r="B45" s="2"/>
    </row>
    <row r="46" spans="1:2">
      <c r="A46" s="3"/>
      <c r="B46" s="2"/>
    </row>
    <row r="47" spans="1:2">
      <c r="A47" s="3"/>
      <c r="B47" s="2"/>
    </row>
    <row r="48" spans="1:2">
      <c r="A48" s="3"/>
      <c r="B48" s="2"/>
    </row>
    <row r="49" spans="1:2">
      <c r="A49" s="3"/>
      <c r="B49" s="2"/>
    </row>
    <row r="50" spans="1:2">
      <c r="A50" s="3"/>
      <c r="B50" s="2"/>
    </row>
    <row r="51" spans="1:2">
      <c r="A51" s="3"/>
      <c r="B51" s="2"/>
    </row>
    <row r="52" spans="1:2">
      <c r="A52" s="3"/>
      <c r="B52" s="2"/>
    </row>
    <row r="53" spans="1:2">
      <c r="A53" s="3"/>
      <c r="B53" s="2"/>
    </row>
    <row r="54" spans="1:2">
      <c r="A54" s="3"/>
      <c r="B54" s="2"/>
    </row>
    <row r="55" spans="1:2">
      <c r="A55" s="3"/>
      <c r="B55" s="2"/>
    </row>
    <row r="56" spans="1:2">
      <c r="A56" s="3"/>
      <c r="B56" s="2"/>
    </row>
    <row r="57" spans="1:2">
      <c r="A57" s="3"/>
      <c r="B57" s="2"/>
    </row>
    <row r="58" spans="1:2">
      <c r="A58" s="3"/>
      <c r="B58" s="2"/>
    </row>
    <row r="59" spans="1:2">
      <c r="A59" s="3"/>
      <c r="B59" s="2"/>
    </row>
    <row r="60" spans="1:2">
      <c r="A60" s="3"/>
      <c r="B60" s="2"/>
    </row>
    <row r="61" spans="1:2">
      <c r="A61" s="3"/>
      <c r="B61" s="2"/>
    </row>
    <row r="62" spans="1:2">
      <c r="A62" s="3"/>
      <c r="B62" s="2"/>
    </row>
    <row r="63" spans="1:2">
      <c r="A63" s="3"/>
      <c r="B63" s="2"/>
    </row>
    <row r="64" spans="1:2">
      <c r="A64" s="3"/>
      <c r="B64" s="2"/>
    </row>
    <row r="65" spans="1:2">
      <c r="A65" s="3"/>
      <c r="B65" s="2"/>
    </row>
    <row r="66" spans="1:2">
      <c r="A66" s="3"/>
      <c r="B66" s="2"/>
    </row>
    <row r="67" spans="1:2">
      <c r="A67" s="3"/>
      <c r="B67" s="2"/>
    </row>
    <row r="68" spans="1:2">
      <c r="A68" s="3"/>
      <c r="B68" s="2"/>
    </row>
    <row r="69" spans="1:2">
      <c r="A69" s="3"/>
      <c r="B69" s="2"/>
    </row>
    <row r="70" spans="1:2">
      <c r="A70" s="3"/>
      <c r="B70" s="2"/>
    </row>
    <row r="71" spans="1:2">
      <c r="A71" s="3"/>
      <c r="B71" s="2"/>
    </row>
    <row r="72" spans="1:2">
      <c r="A72" s="3"/>
      <c r="B72" s="2"/>
    </row>
    <row r="73" spans="1:2">
      <c r="A73" s="3"/>
      <c r="B73" s="2"/>
    </row>
    <row r="74" spans="1:2">
      <c r="A74" s="3"/>
      <c r="B74" s="2"/>
    </row>
    <row r="75" spans="1:2">
      <c r="A75" s="3"/>
      <c r="B75" s="2"/>
    </row>
    <row r="76" spans="1:2">
      <c r="A76" s="3"/>
      <c r="B76" s="2"/>
    </row>
    <row r="77" spans="1:2">
      <c r="A77" s="3"/>
      <c r="B77" s="2"/>
    </row>
    <row r="78" spans="1:2">
      <c r="A78" s="3"/>
      <c r="B78" s="2"/>
    </row>
    <row r="79" spans="1:2">
      <c r="A79" s="3"/>
      <c r="B79" s="2"/>
    </row>
    <row r="80" spans="1:2">
      <c r="A80" s="3"/>
      <c r="B80" s="2"/>
    </row>
    <row r="81" spans="1:2">
      <c r="A81" s="3"/>
      <c r="B81" s="2"/>
    </row>
    <row r="82" spans="1:2">
      <c r="A82" s="3"/>
      <c r="B82" s="2"/>
    </row>
    <row r="83" spans="1:2">
      <c r="A83" s="3"/>
      <c r="B83" s="2"/>
    </row>
    <row r="84" spans="1:2">
      <c r="A84" s="3"/>
      <c r="B84" s="2"/>
    </row>
    <row r="85" spans="1:2">
      <c r="A85" s="3"/>
      <c r="B85" s="2"/>
    </row>
    <row r="86" spans="1:2">
      <c r="A86" s="3"/>
      <c r="B86" s="2"/>
    </row>
    <row r="87" spans="1:2">
      <c r="A87" s="3"/>
      <c r="B87" s="2"/>
    </row>
    <row r="88" spans="1:2">
      <c r="A88" s="3"/>
      <c r="B88" s="2"/>
    </row>
    <row r="89" spans="1:2">
      <c r="A89" s="3"/>
      <c r="B89" s="2"/>
    </row>
    <row r="90" spans="1:2">
      <c r="A90" s="3"/>
      <c r="B90" s="2"/>
    </row>
    <row r="91" spans="1:2">
      <c r="A91" s="3"/>
      <c r="B91" s="2"/>
    </row>
    <row r="92" spans="1:2">
      <c r="A92" s="3"/>
      <c r="B92" s="2"/>
    </row>
    <row r="93" spans="1:2">
      <c r="A93" s="3"/>
      <c r="B93" s="2"/>
    </row>
    <row r="94" spans="1:2">
      <c r="A94" s="3"/>
      <c r="B94" s="2"/>
    </row>
    <row r="95" spans="1:2">
      <c r="A95" s="3"/>
      <c r="B95" s="2"/>
    </row>
    <row r="96" spans="1:2">
      <c r="A96" s="3"/>
      <c r="B96" s="2"/>
    </row>
    <row r="97" spans="1:2">
      <c r="A97" s="3"/>
      <c r="B97" s="2"/>
    </row>
    <row r="98" spans="1:2">
      <c r="A98" s="3"/>
      <c r="B98" s="2"/>
    </row>
    <row r="99" spans="1:2">
      <c r="A99" s="3"/>
      <c r="B99" s="2"/>
    </row>
    <row r="100" spans="1:2">
      <c r="A100" s="3"/>
      <c r="B100" s="2"/>
    </row>
    <row r="101" spans="1:2">
      <c r="A101" s="3"/>
      <c r="B101" s="2"/>
    </row>
    <row r="102" spans="1:2">
      <c r="A102" s="3"/>
      <c r="B102" s="2"/>
    </row>
    <row r="103" spans="1:2">
      <c r="A103" s="3"/>
      <c r="B103" s="2"/>
    </row>
    <row r="104" spans="1:2">
      <c r="A104" s="3"/>
      <c r="B104" s="2"/>
    </row>
    <row r="105" spans="1:2">
      <c r="A105" s="3"/>
      <c r="B105" s="2"/>
    </row>
    <row r="106" spans="1:2">
      <c r="A106" s="3"/>
      <c r="B106" s="2"/>
    </row>
    <row r="107" spans="1:2">
      <c r="A107" s="3"/>
      <c r="B107" s="2"/>
    </row>
    <row r="108" spans="1:2">
      <c r="A108" s="3"/>
      <c r="B108" s="2"/>
    </row>
    <row r="109" spans="1:2">
      <c r="A109" s="3"/>
      <c r="B109" s="2"/>
    </row>
    <row r="110" spans="1:2">
      <c r="A110" s="3"/>
      <c r="B110" s="2"/>
    </row>
    <row r="111" spans="1:2">
      <c r="A111" s="3"/>
      <c r="B111" s="2"/>
    </row>
    <row r="112" spans="1:2">
      <c r="A112" s="3"/>
      <c r="B112" s="2"/>
    </row>
    <row r="113" spans="1:2">
      <c r="A113" s="3"/>
      <c r="B113" s="2"/>
    </row>
    <row r="114" spans="1:2">
      <c r="A114" s="3"/>
      <c r="B114" s="2"/>
    </row>
    <row r="115" spans="1:2">
      <c r="A115" s="3"/>
      <c r="B115" s="2"/>
    </row>
  </sheetData>
  <pageMargins left="0.75" right="0.75" top="1" bottom="1" header="0.5" footer="0.5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4887C410BF7D4F970890EAD2848AD1" ma:contentTypeVersion="7" ma:contentTypeDescription="Create a new document." ma:contentTypeScope="" ma:versionID="5067b3cb88b2e185eebd2ad98e4725ca">
  <xsd:schema xmlns:xsd="http://www.w3.org/2001/XMLSchema" xmlns:xs="http://www.w3.org/2001/XMLSchema" xmlns:p="http://schemas.microsoft.com/office/2006/metadata/properties" xmlns:ns3="c9c2f7d8-6983-4758-9d50-19d2f432c046" xmlns:ns4="399e2d7c-6d7a-44ab-9661-093b19462461" targetNamespace="http://schemas.microsoft.com/office/2006/metadata/properties" ma:root="true" ma:fieldsID="fbd3be551f212034b67b42133eb35f57" ns3:_="" ns4:_="">
    <xsd:import namespace="c9c2f7d8-6983-4758-9d50-19d2f432c046"/>
    <xsd:import namespace="399e2d7c-6d7a-44ab-9661-093b1946246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c2f7d8-6983-4758-9d50-19d2f432c0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9e2d7c-6d7a-44ab-9661-093b1946246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1DAFD51-030D-4774-AD77-2A8EC63D5F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8EF729D-25C9-4C93-BE70-80CEC86835D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9933631-00AD-426B-8B96-E0C58768E7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c2f7d8-6983-4758-9d50-19d2f432c046"/>
    <ds:schemaRef ds:uri="399e2d7c-6d7a-44ab-9661-093b194624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Katharina Wortberg</dc:creator>
  <cp:keywords/>
  <dc:description/>
  <cp:lastModifiedBy>David Rayner</cp:lastModifiedBy>
  <cp:revision/>
  <dcterms:created xsi:type="dcterms:W3CDTF">2015-03-07T08:25:57Z</dcterms:created>
  <dcterms:modified xsi:type="dcterms:W3CDTF">2023-01-20T13:36:38Z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0x010100164887C410BF7D4F970890EAD2848AD1</vt:lpwstr>
  </property>
</Properties>
</file>